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A8314233-18C4-41AF-B765-53729041FA5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Query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46" i="1" l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</calcChain>
</file>

<file path=xl/sharedStrings.xml><?xml version="1.0" encoding="utf-8"?>
<sst xmlns="http://schemas.openxmlformats.org/spreadsheetml/2006/main" count="49" uniqueCount="49">
  <si>
    <t>Categorias</t>
  </si>
  <si>
    <t>Básico 20%</t>
  </si>
  <si>
    <t>Ded Func 40%</t>
  </si>
  <si>
    <t>Comp Jer 40%</t>
  </si>
  <si>
    <t xml:space="preserve">Consejero                               </t>
  </si>
  <si>
    <t xml:space="preserve">Juez de Camara                          </t>
  </si>
  <si>
    <t xml:space="preserve">Administrador General                   </t>
  </si>
  <si>
    <t xml:space="preserve">Juez de 1° Instancia                    </t>
  </si>
  <si>
    <t xml:space="preserve">Secretario Judicial                     </t>
  </si>
  <si>
    <t xml:space="preserve">Secretario Gral. Camara                 </t>
  </si>
  <si>
    <t xml:space="preserve">Secretario de Sala de Cámara            </t>
  </si>
  <si>
    <t xml:space="preserve">Secretario Letrado                      </t>
  </si>
  <si>
    <t xml:space="preserve">Prosec. de Camara/Letrado               </t>
  </si>
  <si>
    <t xml:space="preserve">Secretario de 1º Instancia              </t>
  </si>
  <si>
    <t xml:space="preserve">Secretario Coadyuvante                  </t>
  </si>
  <si>
    <t xml:space="preserve">Secretario Administrativo               </t>
  </si>
  <si>
    <t xml:space="preserve">Prosecretario Jefe                      </t>
  </si>
  <si>
    <t xml:space="preserve">Prosec Coad. de 1º Inst.                </t>
  </si>
  <si>
    <t xml:space="preserve">Prosec Adm Cam/F/A/D Gral.              </t>
  </si>
  <si>
    <t xml:space="preserve">Prosec. Adm. de 1º Inst.                </t>
  </si>
  <si>
    <t xml:space="preserve">Jefe de Despacho de 1°                  </t>
  </si>
  <si>
    <t xml:space="preserve">ON - Oficial Notificador                </t>
  </si>
  <si>
    <t xml:space="preserve">Oficial Mayor                           </t>
  </si>
  <si>
    <t xml:space="preserve">Secretario Privado                      </t>
  </si>
  <si>
    <t xml:space="preserve">Relator                                 </t>
  </si>
  <si>
    <t xml:space="preserve">Oficial                                 </t>
  </si>
  <si>
    <t xml:space="preserve">Escribiente Primero                     </t>
  </si>
  <si>
    <t xml:space="preserve">Escribiente                             </t>
  </si>
  <si>
    <t xml:space="preserve">Auxiliar                                </t>
  </si>
  <si>
    <t xml:space="preserve">Auxiliar de Servicio                    </t>
  </si>
  <si>
    <t xml:space="preserve">Categoría 01                            </t>
  </si>
  <si>
    <t xml:space="preserve">Categoría 02                            </t>
  </si>
  <si>
    <t xml:space="preserve">Categoría 03/S. Let U.C.                </t>
  </si>
  <si>
    <t xml:space="preserve">Categoría 04                            </t>
  </si>
  <si>
    <t xml:space="preserve">Categoría 05                            </t>
  </si>
  <si>
    <t xml:space="preserve">Categoría 06                            </t>
  </si>
  <si>
    <t xml:space="preserve">Categoría 07                            </t>
  </si>
  <si>
    <t xml:space="preserve">Categoría 08                            </t>
  </si>
  <si>
    <t xml:space="preserve">Categoría 09                            </t>
  </si>
  <si>
    <t xml:space="preserve">Categoría 10                            </t>
  </si>
  <si>
    <t xml:space="preserve">Categoría 11                            </t>
  </si>
  <si>
    <t xml:space="preserve">Categoría 12                            </t>
  </si>
  <si>
    <t xml:space="preserve">Categoría 13                            </t>
  </si>
  <si>
    <t xml:space="preserve">Categoría 14                            </t>
  </si>
  <si>
    <t xml:space="preserve">Categoría 15                            </t>
  </si>
  <si>
    <t xml:space="preserve">Categoría 16                            </t>
  </si>
  <si>
    <t xml:space="preserve">Categoría 17                            </t>
  </si>
  <si>
    <t xml:space="preserve">Categoría 18                            </t>
  </si>
  <si>
    <t>ID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</si>
</sst>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18" fillId="0" borderId="0" xfId="0" applyFont="1"/>
    <xf numFmtId="165" fontId="0" fillId="0" borderId="10" xfId="42" applyFont="1" applyBorder="1"/>
    <xf numFmtId="0" fontId="0" fillId="0" borderId="11" xfId="0" applyBorder="1"/>
    <xf numFmtId="165" fontId="0" fillId="0" borderId="12" xfId="42" applyFont="1" applyBorder="1"/>
    <xf numFmtId="165" fontId="0" fillId="0" borderId="13" xfId="42" applyFont="1" applyBorder="1"/>
    <xf numFmtId="0" fontId="0" fillId="0" borderId="14" xfId="0" applyBorder="1"/>
    <xf numFmtId="165" fontId="0" fillId="0" borderId="15" xfId="42" applyFont="1" applyBorder="1"/>
    <xf numFmtId="165" fontId="0" fillId="0" borderId="16" xfId="42" applyFont="1" applyBorder="1"/>
    <xf numFmtId="0" fontId="0" fillId="0" borderId="17" xfId="0" applyBorder="1"/>
    <xf numFmtId="165" fontId="0" fillId="0" borderId="18" xfId="42" applyFont="1" applyBorder="1"/>
    <xf numFmtId="165" fontId="0" fillId="0" borderId="19" xfId="42" applyFont="1" applyBorder="1"/>
    <xf numFmtId="0" fontId="0" fillId="0" borderId="20" xfId="0" applyBorder="1"/>
    <xf numFmtId="165" fontId="0" fillId="0" borderId="21" xfId="42" applyFont="1" applyBorder="1"/>
    <xf numFmtId="165" fontId="0" fillId="0" borderId="22" xfId="42" applyFont="1" applyBorder="1"/>
    <xf numFmtId="165" fontId="0" fillId="0" borderId="23" xfId="42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0" fillId="0" borderId="24" xfId="0" applyBorder="1"/>
    <xf numFmtId="16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EscalaSalarial%20Abril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"/>
    </sheetNames>
    <sheetDataSet>
      <sheetData sheetId="0">
        <row r="2">
          <cell r="A2">
            <v>120</v>
          </cell>
          <cell r="B2" t="str">
            <v xml:space="preserve">Fiscal General                          </v>
          </cell>
          <cell r="C2">
            <v>165.42497</v>
          </cell>
          <cell r="E2">
            <v>1078420.25</v>
          </cell>
          <cell r="F2">
            <v>2156840.4900000002</v>
          </cell>
          <cell r="G2">
            <v>2156840.4900000002</v>
          </cell>
        </row>
        <row r="3">
          <cell r="A3">
            <v>121</v>
          </cell>
          <cell r="B3" t="str">
            <v xml:space="preserve">Asesor General Tutelar                  </v>
          </cell>
          <cell r="C3">
            <v>165.42497</v>
          </cell>
          <cell r="E3">
            <v>1078420.25</v>
          </cell>
          <cell r="F3">
            <v>2156840.4900000002</v>
          </cell>
          <cell r="G3">
            <v>2156840.4900000002</v>
          </cell>
        </row>
        <row r="4">
          <cell r="A4">
            <v>119</v>
          </cell>
          <cell r="B4" t="str">
            <v xml:space="preserve">Defensor General                        </v>
          </cell>
          <cell r="C4">
            <v>165.42497</v>
          </cell>
          <cell r="E4">
            <v>1078420.25</v>
          </cell>
          <cell r="F4">
            <v>2156840.4900000002</v>
          </cell>
          <cell r="G4">
            <v>2156840.4900000002</v>
          </cell>
        </row>
        <row r="5">
          <cell r="A5">
            <v>122</v>
          </cell>
          <cell r="B5" t="str">
            <v xml:space="preserve">Defensor General Adjunto                </v>
          </cell>
          <cell r="C5">
            <v>132.71249</v>
          </cell>
          <cell r="E5">
            <v>865164.62</v>
          </cell>
          <cell r="F5">
            <v>1730329.23</v>
          </cell>
          <cell r="G5">
            <v>1730329.23</v>
          </cell>
        </row>
        <row r="6">
          <cell r="A6">
            <v>123</v>
          </cell>
          <cell r="B6" t="str">
            <v xml:space="preserve">Fiscal General Adjunto                  </v>
          </cell>
          <cell r="C6">
            <v>132.71249</v>
          </cell>
          <cell r="E6">
            <v>865164.62</v>
          </cell>
          <cell r="F6">
            <v>1730329.23</v>
          </cell>
          <cell r="G6">
            <v>1730329.23</v>
          </cell>
        </row>
        <row r="7">
          <cell r="A7">
            <v>124</v>
          </cell>
          <cell r="B7" t="str">
            <v xml:space="preserve">Asesor General Tutelar Adjunto          </v>
          </cell>
          <cell r="C7">
            <v>132.71249</v>
          </cell>
          <cell r="E7">
            <v>865164.62</v>
          </cell>
          <cell r="F7">
            <v>1730329.23</v>
          </cell>
          <cell r="G7">
            <v>1730329.23</v>
          </cell>
        </row>
        <row r="8">
          <cell r="A8">
            <v>105</v>
          </cell>
          <cell r="B8" t="str">
            <v xml:space="preserve">Consejero                               </v>
          </cell>
          <cell r="C8">
            <v>100</v>
          </cell>
          <cell r="E8">
            <v>651908.98</v>
          </cell>
          <cell r="F8">
            <v>1303817.97</v>
          </cell>
          <cell r="G8">
            <v>1303817.97</v>
          </cell>
        </row>
        <row r="9">
          <cell r="A9">
            <v>130</v>
          </cell>
          <cell r="B9" t="str">
            <v xml:space="preserve">Fiscal de Camara                        </v>
          </cell>
          <cell r="C9">
            <v>100</v>
          </cell>
          <cell r="E9">
            <v>651908.98</v>
          </cell>
          <cell r="F9">
            <v>1303817.97</v>
          </cell>
          <cell r="G9">
            <v>1303817.97</v>
          </cell>
        </row>
        <row r="10">
          <cell r="A10">
            <v>129</v>
          </cell>
          <cell r="B10" t="str">
            <v xml:space="preserve">Juez de Camara                          </v>
          </cell>
          <cell r="C10">
            <v>100</v>
          </cell>
          <cell r="E10">
            <v>651908.98</v>
          </cell>
          <cell r="F10">
            <v>1303817.97</v>
          </cell>
          <cell r="G10">
            <v>1303817.97</v>
          </cell>
        </row>
        <row r="11">
          <cell r="A11">
            <v>150</v>
          </cell>
          <cell r="B11" t="str">
            <v xml:space="preserve">Defensor de Camara                      </v>
          </cell>
          <cell r="C11">
            <v>100</v>
          </cell>
          <cell r="E11">
            <v>651908.98</v>
          </cell>
          <cell r="F11">
            <v>1303817.97</v>
          </cell>
          <cell r="G11">
            <v>1303817.97</v>
          </cell>
        </row>
        <row r="12">
          <cell r="A12">
            <v>151</v>
          </cell>
          <cell r="B12" t="str">
            <v xml:space="preserve">Asesor Tutelar de Cámara                </v>
          </cell>
          <cell r="C12">
            <v>100</v>
          </cell>
          <cell r="E12">
            <v>651908.98</v>
          </cell>
          <cell r="F12">
            <v>1303817.97</v>
          </cell>
          <cell r="G12">
            <v>1303817.97</v>
          </cell>
        </row>
        <row r="13">
          <cell r="A13">
            <v>301</v>
          </cell>
          <cell r="B13" t="str">
            <v xml:space="preserve">Sec. Gral. M.P.2º inst.                 </v>
          </cell>
          <cell r="C13">
            <v>100</v>
          </cell>
          <cell r="E13">
            <v>651908.98</v>
          </cell>
          <cell r="F13">
            <v>1303817.97</v>
          </cell>
          <cell r="G13">
            <v>1303817.97</v>
          </cell>
        </row>
        <row r="14">
          <cell r="A14">
            <v>240</v>
          </cell>
          <cell r="B14" t="str">
            <v xml:space="preserve">Administrador General                   </v>
          </cell>
          <cell r="C14">
            <v>90</v>
          </cell>
          <cell r="E14">
            <v>586718.09</v>
          </cell>
          <cell r="F14">
            <v>1173436.17</v>
          </cell>
          <cell r="G14">
            <v>1173436.17</v>
          </cell>
        </row>
        <row r="15">
          <cell r="A15">
            <v>302</v>
          </cell>
          <cell r="B15" t="str">
            <v xml:space="preserve">Sec. Gral. M.P.1º inst.                 </v>
          </cell>
          <cell r="C15">
            <v>82.64</v>
          </cell>
          <cell r="E15">
            <v>538737.57999999996</v>
          </cell>
          <cell r="F15">
            <v>1077475.17</v>
          </cell>
          <cell r="G15">
            <v>1077475.17</v>
          </cell>
        </row>
        <row r="16">
          <cell r="A16">
            <v>131</v>
          </cell>
          <cell r="B16" t="str">
            <v xml:space="preserve">Juez de 1° Instancia                    </v>
          </cell>
          <cell r="C16">
            <v>82.64</v>
          </cell>
          <cell r="E16">
            <v>538737.57999999996</v>
          </cell>
          <cell r="F16">
            <v>1077475.17</v>
          </cell>
          <cell r="G16">
            <v>1077475.17</v>
          </cell>
        </row>
        <row r="17">
          <cell r="A17">
            <v>132</v>
          </cell>
          <cell r="B17" t="str">
            <v xml:space="preserve">Defensor de 1° Instancia                </v>
          </cell>
          <cell r="C17">
            <v>82.64</v>
          </cell>
          <cell r="E17">
            <v>538737.57999999996</v>
          </cell>
          <cell r="F17">
            <v>1077475.17</v>
          </cell>
          <cell r="G17">
            <v>1077475.17</v>
          </cell>
        </row>
        <row r="18">
          <cell r="A18">
            <v>133</v>
          </cell>
          <cell r="B18" t="str">
            <v xml:space="preserve">Fiscal de 1° Instancia                  </v>
          </cell>
          <cell r="C18">
            <v>82.64</v>
          </cell>
          <cell r="E18">
            <v>538737.57999999996</v>
          </cell>
          <cell r="F18">
            <v>1077475.17</v>
          </cell>
          <cell r="G18">
            <v>1077475.17</v>
          </cell>
        </row>
        <row r="19">
          <cell r="A19">
            <v>134</v>
          </cell>
          <cell r="B19" t="str">
            <v xml:space="preserve">Asesor Tutelar de 1° Inst               </v>
          </cell>
          <cell r="C19">
            <v>82.64</v>
          </cell>
          <cell r="E19">
            <v>538737.57999999996</v>
          </cell>
          <cell r="F19">
            <v>1077475.17</v>
          </cell>
          <cell r="G19">
            <v>1077475.17</v>
          </cell>
        </row>
        <row r="20">
          <cell r="A20">
            <v>125</v>
          </cell>
          <cell r="B20" t="str">
            <v xml:space="preserve">Secretario Judicial                     </v>
          </cell>
          <cell r="C20">
            <v>82.64</v>
          </cell>
          <cell r="E20">
            <v>538737.57999999996</v>
          </cell>
          <cell r="F20">
            <v>1077475.17</v>
          </cell>
          <cell r="G20">
            <v>1077475.17</v>
          </cell>
        </row>
        <row r="21">
          <cell r="A21">
            <v>135</v>
          </cell>
          <cell r="B21" t="str">
            <v xml:space="preserve">Secretario de Sala de Cámara            </v>
          </cell>
          <cell r="C21">
            <v>70.599999999999994</v>
          </cell>
          <cell r="E21">
            <v>460247.74</v>
          </cell>
          <cell r="F21">
            <v>920495.49</v>
          </cell>
          <cell r="G21">
            <v>920495.49</v>
          </cell>
        </row>
        <row r="22">
          <cell r="A22">
            <v>136</v>
          </cell>
          <cell r="B22" t="str">
            <v xml:space="preserve">Secretario de Fisc. Camara              </v>
          </cell>
          <cell r="C22">
            <v>70.599999999999994</v>
          </cell>
          <cell r="E22">
            <v>460247.74</v>
          </cell>
          <cell r="F22">
            <v>920495.49</v>
          </cell>
          <cell r="G22">
            <v>920495.49</v>
          </cell>
        </row>
        <row r="23">
          <cell r="A23">
            <v>140</v>
          </cell>
          <cell r="B23" t="str">
            <v xml:space="preserve">Secretario Gral. Camara                 </v>
          </cell>
          <cell r="C23">
            <v>70.599999999999994</v>
          </cell>
          <cell r="E23">
            <v>460247.74</v>
          </cell>
          <cell r="F23">
            <v>920495.49</v>
          </cell>
          <cell r="G23">
            <v>920495.49</v>
          </cell>
        </row>
        <row r="24">
          <cell r="A24">
            <v>303</v>
          </cell>
          <cell r="B24" t="str">
            <v xml:space="preserve">Secretario Def. de Camara               </v>
          </cell>
          <cell r="C24">
            <v>70.599999999999994</v>
          </cell>
          <cell r="E24">
            <v>460247.74</v>
          </cell>
          <cell r="F24">
            <v>920495.49</v>
          </cell>
          <cell r="G24">
            <v>920495.49</v>
          </cell>
        </row>
        <row r="25">
          <cell r="A25">
            <v>245</v>
          </cell>
          <cell r="B25" t="str">
            <v xml:space="preserve">Secretario Letrado                      </v>
          </cell>
          <cell r="C25">
            <v>70.599999999999994</v>
          </cell>
          <cell r="E25">
            <v>460247.74</v>
          </cell>
          <cell r="F25">
            <v>920495.49</v>
          </cell>
          <cell r="G25">
            <v>920495.49</v>
          </cell>
        </row>
        <row r="26">
          <cell r="A26">
            <v>308</v>
          </cell>
          <cell r="B26" t="str">
            <v xml:space="preserve">Secretario Ases. de Camara              </v>
          </cell>
          <cell r="C26">
            <v>70.599999999999994</v>
          </cell>
          <cell r="E26">
            <v>460247.74</v>
          </cell>
          <cell r="F26">
            <v>920495.49</v>
          </cell>
          <cell r="G26">
            <v>920495.49</v>
          </cell>
        </row>
        <row r="27">
          <cell r="A27">
            <v>304</v>
          </cell>
          <cell r="B27" t="str">
            <v xml:space="preserve">Secretario de 1º Inst  Min. Pub.        </v>
          </cell>
          <cell r="C27">
            <v>64.53</v>
          </cell>
          <cell r="E27">
            <v>420676.87</v>
          </cell>
          <cell r="F27">
            <v>841353.73</v>
          </cell>
          <cell r="G27">
            <v>841353.73</v>
          </cell>
        </row>
        <row r="28">
          <cell r="A28">
            <v>148</v>
          </cell>
          <cell r="B28" t="str">
            <v xml:space="preserve">Secretario de Fiscalia                  </v>
          </cell>
          <cell r="C28">
            <v>64.53</v>
          </cell>
          <cell r="E28">
            <v>420676.87</v>
          </cell>
          <cell r="F28">
            <v>841353.73</v>
          </cell>
          <cell r="G28">
            <v>841353.73</v>
          </cell>
        </row>
        <row r="29">
          <cell r="A29">
            <v>149</v>
          </cell>
          <cell r="B29" t="str">
            <v xml:space="preserve">Secretario de Defensoría                </v>
          </cell>
          <cell r="C29">
            <v>64.53</v>
          </cell>
          <cell r="E29">
            <v>420676.87</v>
          </cell>
          <cell r="F29">
            <v>841353.73</v>
          </cell>
          <cell r="G29">
            <v>841353.73</v>
          </cell>
        </row>
        <row r="30">
          <cell r="A30">
            <v>127</v>
          </cell>
          <cell r="B30" t="str">
            <v xml:space="preserve">Secretario de Asesoria                  </v>
          </cell>
          <cell r="C30">
            <v>64.53</v>
          </cell>
          <cell r="E30">
            <v>420676.87</v>
          </cell>
          <cell r="F30">
            <v>841353.73</v>
          </cell>
          <cell r="G30">
            <v>841353.73</v>
          </cell>
        </row>
        <row r="31">
          <cell r="A31">
            <v>137</v>
          </cell>
          <cell r="B31" t="str">
            <v xml:space="preserve">Prosec. de Camara/Letrado               </v>
          </cell>
          <cell r="C31">
            <v>64.53</v>
          </cell>
          <cell r="E31">
            <v>420676.87</v>
          </cell>
          <cell r="F31">
            <v>841353.73</v>
          </cell>
          <cell r="G31">
            <v>841353.73</v>
          </cell>
        </row>
        <row r="32">
          <cell r="A32">
            <v>138</v>
          </cell>
          <cell r="B32" t="str">
            <v xml:space="preserve">Secretario de 1º Instancia              </v>
          </cell>
          <cell r="C32">
            <v>64.53</v>
          </cell>
          <cell r="E32">
            <v>420676.87</v>
          </cell>
          <cell r="F32">
            <v>841353.73</v>
          </cell>
          <cell r="G32">
            <v>841353.73</v>
          </cell>
        </row>
        <row r="33">
          <cell r="A33">
            <v>128</v>
          </cell>
          <cell r="B33" t="str">
            <v xml:space="preserve">Secretario Coadyuvante                  </v>
          </cell>
          <cell r="C33">
            <v>60.63</v>
          </cell>
          <cell r="E33">
            <v>395252.42</v>
          </cell>
          <cell r="F33">
            <v>790504.83</v>
          </cell>
          <cell r="G33">
            <v>790504.83</v>
          </cell>
        </row>
        <row r="34">
          <cell r="A34">
            <v>309</v>
          </cell>
          <cell r="B34" t="str">
            <v xml:space="preserve">Secretario Administrativo               </v>
          </cell>
          <cell r="C34">
            <v>56.96</v>
          </cell>
          <cell r="E34">
            <v>371327.36</v>
          </cell>
          <cell r="F34">
            <v>742654.71</v>
          </cell>
          <cell r="G34">
            <v>742654.71</v>
          </cell>
        </row>
        <row r="35">
          <cell r="A35">
            <v>310</v>
          </cell>
          <cell r="B35" t="str">
            <v xml:space="preserve">Prosecretario Jefe                      </v>
          </cell>
          <cell r="C35">
            <v>52.87</v>
          </cell>
          <cell r="E35">
            <v>344664.28</v>
          </cell>
          <cell r="F35">
            <v>689328.56</v>
          </cell>
          <cell r="G35">
            <v>689328.56</v>
          </cell>
        </row>
        <row r="36">
          <cell r="A36">
            <v>141</v>
          </cell>
          <cell r="B36" t="str">
            <v xml:space="preserve">Prosec Adm Cam/F/A/D Gral.              </v>
          </cell>
          <cell r="C36">
            <v>50.58</v>
          </cell>
          <cell r="E36">
            <v>329735.56</v>
          </cell>
          <cell r="F36">
            <v>659471.13</v>
          </cell>
          <cell r="G36">
            <v>659471.13</v>
          </cell>
        </row>
        <row r="37">
          <cell r="A37">
            <v>139</v>
          </cell>
          <cell r="B37" t="str">
            <v xml:space="preserve">Prosec Coad. de 1º Inst.                </v>
          </cell>
          <cell r="C37">
            <v>50.58</v>
          </cell>
          <cell r="E37">
            <v>329735.56</v>
          </cell>
          <cell r="F37">
            <v>659471.13</v>
          </cell>
          <cell r="G37">
            <v>659471.13</v>
          </cell>
        </row>
        <row r="38">
          <cell r="A38">
            <v>142</v>
          </cell>
          <cell r="B38" t="str">
            <v xml:space="preserve">Prosec. Adm. de 1º Inst.                </v>
          </cell>
          <cell r="C38">
            <v>47.08</v>
          </cell>
          <cell r="E38">
            <v>306918.75</v>
          </cell>
          <cell r="F38">
            <v>613837.5</v>
          </cell>
          <cell r="G38">
            <v>613837.5</v>
          </cell>
        </row>
        <row r="39">
          <cell r="A39">
            <v>311</v>
          </cell>
          <cell r="B39" t="str">
            <v xml:space="preserve">Jefe de Despacho de 1°                  </v>
          </cell>
          <cell r="C39">
            <v>41.63</v>
          </cell>
          <cell r="E39">
            <v>271389.71000000002</v>
          </cell>
          <cell r="F39">
            <v>542779.42000000004</v>
          </cell>
          <cell r="G39">
            <v>542779.42000000004</v>
          </cell>
        </row>
        <row r="40">
          <cell r="A40">
            <v>103</v>
          </cell>
          <cell r="B40" t="str">
            <v xml:space="preserve">ON - Oficial Notificador                </v>
          </cell>
          <cell r="C40">
            <v>40.96</v>
          </cell>
          <cell r="E40">
            <v>267021.92</v>
          </cell>
          <cell r="F40">
            <v>534043.84</v>
          </cell>
          <cell r="G40">
            <v>534043.84</v>
          </cell>
        </row>
        <row r="41">
          <cell r="A41">
            <v>312</v>
          </cell>
          <cell r="B41" t="str">
            <v xml:space="preserve">Oficial Mayor                           </v>
          </cell>
          <cell r="C41">
            <v>38.479999999999997</v>
          </cell>
          <cell r="E41">
            <v>250854.58</v>
          </cell>
          <cell r="F41">
            <v>501709.15</v>
          </cell>
          <cell r="G41">
            <v>501709.15</v>
          </cell>
        </row>
        <row r="42">
          <cell r="A42">
            <v>143</v>
          </cell>
          <cell r="B42" t="str">
            <v xml:space="preserve">Relator                                 </v>
          </cell>
          <cell r="C42">
            <v>36.97</v>
          </cell>
          <cell r="E42">
            <v>241010.75</v>
          </cell>
          <cell r="F42">
            <v>482021.5</v>
          </cell>
          <cell r="G42">
            <v>482021.5</v>
          </cell>
        </row>
        <row r="43">
          <cell r="A43">
            <v>144</v>
          </cell>
          <cell r="B43" t="str">
            <v xml:space="preserve">Oficial                                 </v>
          </cell>
          <cell r="C43">
            <v>36.97</v>
          </cell>
          <cell r="E43">
            <v>241010.75</v>
          </cell>
          <cell r="F43">
            <v>482021.5</v>
          </cell>
          <cell r="G43">
            <v>482021.5</v>
          </cell>
        </row>
        <row r="44">
          <cell r="A44">
            <v>126</v>
          </cell>
          <cell r="B44" t="str">
            <v xml:space="preserve">Secretario Privado                      </v>
          </cell>
          <cell r="C44">
            <v>36.97</v>
          </cell>
          <cell r="E44">
            <v>241010.75</v>
          </cell>
          <cell r="F44">
            <v>482021.5</v>
          </cell>
          <cell r="G44">
            <v>482021.5</v>
          </cell>
        </row>
        <row r="45">
          <cell r="A45">
            <v>313</v>
          </cell>
          <cell r="B45" t="str">
            <v xml:space="preserve">Escribiente Primero                     </v>
          </cell>
          <cell r="C45">
            <v>34.15</v>
          </cell>
          <cell r="E45">
            <v>222626.92</v>
          </cell>
          <cell r="F45">
            <v>445253.84</v>
          </cell>
          <cell r="G45">
            <v>445253.84</v>
          </cell>
        </row>
        <row r="46">
          <cell r="A46">
            <v>145</v>
          </cell>
          <cell r="B46" t="str">
            <v xml:space="preserve">Escribiente                             </v>
          </cell>
          <cell r="C46">
            <v>33.08</v>
          </cell>
          <cell r="E46">
            <v>215651.49</v>
          </cell>
          <cell r="F46">
            <v>431302.98</v>
          </cell>
          <cell r="G46">
            <v>431302.98</v>
          </cell>
        </row>
        <row r="47">
          <cell r="A47">
            <v>146</v>
          </cell>
          <cell r="B47" t="str">
            <v xml:space="preserve">Auxiliar                                </v>
          </cell>
          <cell r="C47">
            <v>28.22</v>
          </cell>
          <cell r="E47">
            <v>183968.72</v>
          </cell>
          <cell r="F47">
            <v>367937.43</v>
          </cell>
          <cell r="G47">
            <v>367937.43</v>
          </cell>
        </row>
        <row r="48">
          <cell r="A48">
            <v>147</v>
          </cell>
          <cell r="B48" t="str">
            <v xml:space="preserve">Auxiliar de Servicio                    </v>
          </cell>
          <cell r="C48">
            <v>26.74</v>
          </cell>
          <cell r="E48">
            <v>174320.46</v>
          </cell>
          <cell r="F48">
            <v>348640.92</v>
          </cell>
          <cell r="G48">
            <v>348640.92</v>
          </cell>
        </row>
        <row r="49">
          <cell r="A49">
            <v>1</v>
          </cell>
          <cell r="B49" t="str">
            <v xml:space="preserve">Categoría 01                            </v>
          </cell>
          <cell r="C49">
            <v>82.64</v>
          </cell>
          <cell r="E49">
            <v>538737.57999999996</v>
          </cell>
          <cell r="F49">
            <v>1077475.17</v>
          </cell>
          <cell r="G49">
            <v>1077475.17</v>
          </cell>
        </row>
        <row r="50">
          <cell r="A50">
            <v>2</v>
          </cell>
          <cell r="B50" t="str">
            <v xml:space="preserve">Categoría 02                            </v>
          </cell>
          <cell r="C50">
            <v>76.59</v>
          </cell>
          <cell r="E50">
            <v>499297.09</v>
          </cell>
          <cell r="F50">
            <v>998594.18</v>
          </cell>
          <cell r="G50">
            <v>998594.18</v>
          </cell>
        </row>
        <row r="51">
          <cell r="A51">
            <v>3</v>
          </cell>
          <cell r="B51" t="str">
            <v xml:space="preserve">Categoría 03/S. Let U.C.                </v>
          </cell>
          <cell r="C51">
            <v>70.599999999999994</v>
          </cell>
          <cell r="E51">
            <v>460247.74</v>
          </cell>
          <cell r="F51">
            <v>920495.49</v>
          </cell>
          <cell r="G51">
            <v>920495.49</v>
          </cell>
        </row>
        <row r="52">
          <cell r="A52">
            <v>4</v>
          </cell>
          <cell r="B52" t="str">
            <v xml:space="preserve">Categoría 04                            </v>
          </cell>
          <cell r="C52">
            <v>64.53</v>
          </cell>
          <cell r="E52">
            <v>420676.87</v>
          </cell>
          <cell r="F52">
            <v>841353.73</v>
          </cell>
          <cell r="G52">
            <v>841353.73</v>
          </cell>
        </row>
        <row r="53">
          <cell r="A53">
            <v>5</v>
          </cell>
          <cell r="B53" t="str">
            <v xml:space="preserve">Categoría 05                            </v>
          </cell>
          <cell r="C53">
            <v>60.63</v>
          </cell>
          <cell r="E53">
            <v>395252.42</v>
          </cell>
          <cell r="F53">
            <v>790504.83</v>
          </cell>
          <cell r="G53">
            <v>790504.83</v>
          </cell>
        </row>
        <row r="54">
          <cell r="A54">
            <v>6</v>
          </cell>
          <cell r="B54" t="str">
            <v xml:space="preserve">Categoría 06                            </v>
          </cell>
          <cell r="C54">
            <v>56.96</v>
          </cell>
          <cell r="E54">
            <v>371327.36</v>
          </cell>
          <cell r="F54">
            <v>742654.71</v>
          </cell>
          <cell r="G54">
            <v>742654.71</v>
          </cell>
        </row>
        <row r="55">
          <cell r="A55">
            <v>7</v>
          </cell>
          <cell r="B55" t="str">
            <v xml:space="preserve">Categoría 07                            </v>
          </cell>
          <cell r="C55">
            <v>52.87</v>
          </cell>
          <cell r="E55">
            <v>344664.28</v>
          </cell>
          <cell r="F55">
            <v>689328.56</v>
          </cell>
          <cell r="G55">
            <v>689328.56</v>
          </cell>
        </row>
        <row r="56">
          <cell r="A56">
            <v>8</v>
          </cell>
          <cell r="B56" t="str">
            <v xml:space="preserve">Categoría 08                            </v>
          </cell>
          <cell r="C56">
            <v>49.87</v>
          </cell>
          <cell r="E56">
            <v>325107.01</v>
          </cell>
          <cell r="F56">
            <v>650214.02</v>
          </cell>
          <cell r="G56">
            <v>650214.02</v>
          </cell>
        </row>
        <row r="57">
          <cell r="A57">
            <v>9</v>
          </cell>
          <cell r="B57" t="str">
            <v xml:space="preserve">Categoría 09                            </v>
          </cell>
          <cell r="C57">
            <v>48.04</v>
          </cell>
          <cell r="E57">
            <v>313177.08</v>
          </cell>
          <cell r="F57">
            <v>626354.15</v>
          </cell>
          <cell r="G57">
            <v>626354.15</v>
          </cell>
        </row>
        <row r="58">
          <cell r="A58">
            <v>10</v>
          </cell>
          <cell r="B58" t="str">
            <v xml:space="preserve">Categoría 10                            </v>
          </cell>
          <cell r="C58">
            <v>47.08</v>
          </cell>
          <cell r="E58">
            <v>306918.75</v>
          </cell>
          <cell r="F58">
            <v>613837.5</v>
          </cell>
          <cell r="G58">
            <v>613837.5</v>
          </cell>
        </row>
        <row r="59">
          <cell r="A59">
            <v>11</v>
          </cell>
          <cell r="B59" t="str">
            <v xml:space="preserve">Categoría 11                            </v>
          </cell>
          <cell r="C59">
            <v>41.63</v>
          </cell>
          <cell r="E59">
            <v>271389.71000000002</v>
          </cell>
          <cell r="F59">
            <v>542779.42000000004</v>
          </cell>
          <cell r="G59">
            <v>542779.42000000004</v>
          </cell>
        </row>
        <row r="60">
          <cell r="A60">
            <v>12</v>
          </cell>
          <cell r="B60" t="str">
            <v xml:space="preserve">Categoría 12                            </v>
          </cell>
          <cell r="C60">
            <v>38.479999999999997</v>
          </cell>
          <cell r="E60">
            <v>250854.58</v>
          </cell>
          <cell r="F60">
            <v>501709.15</v>
          </cell>
          <cell r="G60">
            <v>501709.15</v>
          </cell>
        </row>
        <row r="61">
          <cell r="A61">
            <v>13</v>
          </cell>
          <cell r="B61" t="str">
            <v xml:space="preserve">Categoría 13                            </v>
          </cell>
          <cell r="C61">
            <v>37.19</v>
          </cell>
          <cell r="E61">
            <v>242444.95</v>
          </cell>
          <cell r="F61">
            <v>484889.9</v>
          </cell>
          <cell r="G61">
            <v>484889.9</v>
          </cell>
        </row>
        <row r="62">
          <cell r="A62">
            <v>14</v>
          </cell>
          <cell r="B62" t="str">
            <v xml:space="preserve">Categoría 14                            </v>
          </cell>
          <cell r="C62">
            <v>35.35</v>
          </cell>
          <cell r="E62">
            <v>230449.83</v>
          </cell>
          <cell r="F62">
            <v>460899.65</v>
          </cell>
          <cell r="G62">
            <v>460899.65</v>
          </cell>
        </row>
        <row r="63">
          <cell r="A63">
            <v>15</v>
          </cell>
          <cell r="B63" t="str">
            <v xml:space="preserve">Categoría 15                            </v>
          </cell>
          <cell r="C63">
            <v>34.15</v>
          </cell>
          <cell r="E63">
            <v>222626.92</v>
          </cell>
          <cell r="F63">
            <v>445253.84</v>
          </cell>
          <cell r="G63">
            <v>445253.84</v>
          </cell>
        </row>
        <row r="64">
          <cell r="A64">
            <v>16</v>
          </cell>
          <cell r="B64" t="str">
            <v xml:space="preserve">Categoría 16                            </v>
          </cell>
          <cell r="C64">
            <v>32.28</v>
          </cell>
          <cell r="E64">
            <v>210436.22</v>
          </cell>
          <cell r="F64">
            <v>420872.44</v>
          </cell>
          <cell r="G64">
            <v>420872.44</v>
          </cell>
        </row>
        <row r="65">
          <cell r="A65">
            <v>17</v>
          </cell>
          <cell r="B65" t="str">
            <v xml:space="preserve">Categoría 17                            </v>
          </cell>
          <cell r="C65">
            <v>28.22</v>
          </cell>
          <cell r="E65">
            <v>183968.72</v>
          </cell>
          <cell r="F65">
            <v>367937.43</v>
          </cell>
          <cell r="G65">
            <v>367937.43</v>
          </cell>
        </row>
        <row r="66">
          <cell r="A66">
            <v>18</v>
          </cell>
          <cell r="B66" t="str">
            <v xml:space="preserve">Categoría 18                            </v>
          </cell>
          <cell r="C66">
            <v>26.74</v>
          </cell>
          <cell r="E66">
            <v>174320.46</v>
          </cell>
          <cell r="F66">
            <v>348640.92</v>
          </cell>
          <cell r="G66">
            <v>348640.92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B1" workbookViewId="0">
      <selection activeCell="B1" sqref="B1"/>
    </sheetView>
  </sheetViews>
  <sheetFormatPr baseColWidth="10" defaultColWidth="30.7109375" defaultRowHeight="15" x14ac:dyDescent="0.25"/>
  <cols>
    <col min="1" max="1" width="30.7109375" hidden="1" customWidth="1"/>
    <col min="2" max="2" width="33" bestFit="1" customWidth="1"/>
    <col min="3" max="3" width="11.7109375" bestFit="1" customWidth="1"/>
    <col min="4" max="4" width="14.5703125" bestFit="1" customWidth="1"/>
    <col min="5" max="5" width="14.42578125" bestFit="1" customWidth="1"/>
  </cols>
  <sheetData>
    <row r="1" spans="1:6" s="1" customFormat="1" ht="16.5" thickBot="1" x14ac:dyDescent="0.3">
      <c r="A1" s="1" t="s">
        <v>48</v>
      </c>
      <c r="B1" s="16" t="s">
        <v>0</v>
      </c>
      <c r="C1" s="17" t="s">
        <v>1</v>
      </c>
      <c r="D1" s="18" t="s">
        <v>2</v>
      </c>
      <c r="E1" s="18" t="s">
        <v>3</v>
      </c>
    </row>
    <row r="2" spans="1:6" x14ac:dyDescent="0.25">
      <c r="A2">
        <v>105</v>
      </c>
      <c r="B2" s="19" t="s">
        <v>4</v>
      </c>
      <c r="C2" s="14">
        <v>808325.04</v>
      </c>
      <c r="D2" s="15">
        <v>1616650.08</v>
      </c>
      <c r="E2" s="15">
        <v>1616650.08</v>
      </c>
      <c r="F2" s="20"/>
    </row>
    <row r="3" spans="1:6" ht="15.75" thickBot="1" x14ac:dyDescent="0.3">
      <c r="A3">
        <v>129</v>
      </c>
      <c r="B3" s="6" t="s">
        <v>5</v>
      </c>
      <c r="C3" s="7">
        <v>808325.04</v>
      </c>
      <c r="D3" s="8">
        <v>1616650.08</v>
      </c>
      <c r="E3" s="8">
        <v>1616650.08</v>
      </c>
      <c r="F3" s="20"/>
    </row>
    <row r="4" spans="1:6" ht="15.75" thickBot="1" x14ac:dyDescent="0.3">
      <c r="A4">
        <v>240</v>
      </c>
      <c r="B4" s="9" t="s">
        <v>6</v>
      </c>
      <c r="C4" s="10">
        <v>727492.53</v>
      </c>
      <c r="D4" s="11">
        <v>1454985.07</v>
      </c>
      <c r="E4" s="11">
        <v>1454985.07</v>
      </c>
      <c r="F4" s="20"/>
    </row>
    <row r="5" spans="1:6" x14ac:dyDescent="0.25">
      <c r="A5">
        <v>131</v>
      </c>
      <c r="B5" s="3" t="s">
        <v>7</v>
      </c>
      <c r="C5" s="4">
        <v>667999.81000000006</v>
      </c>
      <c r="D5" s="5">
        <v>1335999.6200000001</v>
      </c>
      <c r="E5" s="5">
        <v>1335999.6200000001</v>
      </c>
      <c r="F5" s="20"/>
    </row>
    <row r="6" spans="1:6" ht="15.75" thickBot="1" x14ac:dyDescent="0.3">
      <c r="A6">
        <v>125</v>
      </c>
      <c r="B6" s="6" t="s">
        <v>8</v>
      </c>
      <c r="C6" s="7">
        <v>667999.81000000006</v>
      </c>
      <c r="D6" s="8">
        <v>1335999.6200000001</v>
      </c>
      <c r="E6" s="8">
        <v>1335999.6200000001</v>
      </c>
      <c r="F6" s="20"/>
    </row>
    <row r="7" spans="1:6" x14ac:dyDescent="0.25">
      <c r="A7">
        <v>140</v>
      </c>
      <c r="B7" s="3" t="s">
        <v>9</v>
      </c>
      <c r="C7" s="4">
        <v>570677.48</v>
      </c>
      <c r="D7" s="5">
        <v>1141354.95</v>
      </c>
      <c r="E7" s="5">
        <v>1141354.95</v>
      </c>
      <c r="F7" s="20"/>
    </row>
    <row r="8" spans="1:6" x14ac:dyDescent="0.25">
      <c r="A8">
        <v>135</v>
      </c>
      <c r="B8" s="12" t="s">
        <v>10</v>
      </c>
      <c r="C8" s="2">
        <v>570677.48</v>
      </c>
      <c r="D8" s="13">
        <v>1141354.95</v>
      </c>
      <c r="E8" s="13">
        <v>1141354.95</v>
      </c>
      <c r="F8" s="20"/>
    </row>
    <row r="9" spans="1:6" ht="15.75" thickBot="1" x14ac:dyDescent="0.3">
      <c r="A9">
        <v>245</v>
      </c>
      <c r="B9" s="6" t="s">
        <v>11</v>
      </c>
      <c r="C9" s="7">
        <v>570677.48</v>
      </c>
      <c r="D9" s="8">
        <v>1141354.95</v>
      </c>
      <c r="E9" s="8">
        <v>1141354.95</v>
      </c>
      <c r="F9" s="20"/>
    </row>
    <row r="10" spans="1:6" x14ac:dyDescent="0.25">
      <c r="A10">
        <v>137</v>
      </c>
      <c r="B10" s="3" t="s">
        <v>12</v>
      </c>
      <c r="C10" s="4">
        <v>521612.15</v>
      </c>
      <c r="D10" s="5">
        <v>1043224.29</v>
      </c>
      <c r="E10" s="5">
        <v>1043224.29</v>
      </c>
      <c r="F10" s="20"/>
    </row>
    <row r="11" spans="1:6" ht="15.75" thickBot="1" x14ac:dyDescent="0.3">
      <c r="A11">
        <v>138</v>
      </c>
      <c r="B11" s="6" t="s">
        <v>13</v>
      </c>
      <c r="C11" s="7">
        <v>521612.15</v>
      </c>
      <c r="D11" s="8">
        <v>1043224.29</v>
      </c>
      <c r="E11" s="8">
        <v>1043224.29</v>
      </c>
      <c r="F11" s="20"/>
    </row>
    <row r="12" spans="1:6" ht="15.75" thickBot="1" x14ac:dyDescent="0.3">
      <c r="A12">
        <v>128</v>
      </c>
      <c r="B12" s="9" t="s">
        <v>14</v>
      </c>
      <c r="C12" s="10">
        <v>490087.47</v>
      </c>
      <c r="D12" s="11">
        <v>980174.94</v>
      </c>
      <c r="E12" s="11">
        <v>980174.94</v>
      </c>
      <c r="F12" s="20"/>
    </row>
    <row r="13" spans="1:6" ht="15.75" thickBot="1" x14ac:dyDescent="0.3">
      <c r="A13">
        <v>309</v>
      </c>
      <c r="B13" s="9" t="s">
        <v>15</v>
      </c>
      <c r="C13" s="10">
        <v>460421.94</v>
      </c>
      <c r="D13" s="11">
        <v>920843.88</v>
      </c>
      <c r="E13" s="11">
        <v>920843.88</v>
      </c>
      <c r="F13" s="20"/>
    </row>
    <row r="14" spans="1:6" ht="15.75" thickBot="1" x14ac:dyDescent="0.3">
      <c r="A14">
        <v>310</v>
      </c>
      <c r="B14" s="9" t="s">
        <v>16</v>
      </c>
      <c r="C14" s="10">
        <v>427361.45</v>
      </c>
      <c r="D14" s="11">
        <v>854722.9</v>
      </c>
      <c r="E14" s="11">
        <v>854722.9</v>
      </c>
      <c r="F14" s="20"/>
    </row>
    <row r="15" spans="1:6" x14ac:dyDescent="0.25">
      <c r="A15">
        <v>141</v>
      </c>
      <c r="B15" s="3" t="s">
        <v>18</v>
      </c>
      <c r="C15" s="4">
        <v>408850.8</v>
      </c>
      <c r="D15" s="5">
        <v>817701.61</v>
      </c>
      <c r="E15" s="5">
        <v>817701.61</v>
      </c>
      <c r="F15" s="20"/>
    </row>
    <row r="16" spans="1:6" ht="15.75" thickBot="1" x14ac:dyDescent="0.3">
      <c r="A16">
        <v>139</v>
      </c>
      <c r="B16" s="6" t="s">
        <v>17</v>
      </c>
      <c r="C16" s="7">
        <v>408850.8</v>
      </c>
      <c r="D16" s="8">
        <v>817701.61</v>
      </c>
      <c r="E16" s="8">
        <v>817701.61</v>
      </c>
      <c r="F16" s="20"/>
    </row>
    <row r="17" spans="1:6" ht="15.75" thickBot="1" x14ac:dyDescent="0.3">
      <c r="A17">
        <v>142</v>
      </c>
      <c r="B17" s="9" t="s">
        <v>19</v>
      </c>
      <c r="C17" s="10">
        <v>380559.43</v>
      </c>
      <c r="D17" s="11">
        <v>761118.86</v>
      </c>
      <c r="E17" s="11">
        <v>761118.86</v>
      </c>
      <c r="F17" s="20"/>
    </row>
    <row r="18" spans="1:6" ht="15.75" thickBot="1" x14ac:dyDescent="0.3">
      <c r="A18">
        <v>311</v>
      </c>
      <c r="B18" s="9" t="s">
        <v>20</v>
      </c>
      <c r="C18" s="10">
        <v>336505.71</v>
      </c>
      <c r="D18" s="11">
        <v>673011.43</v>
      </c>
      <c r="E18" s="11">
        <v>673011.43</v>
      </c>
      <c r="F18" s="20"/>
    </row>
    <row r="19" spans="1:6" ht="15.75" thickBot="1" x14ac:dyDescent="0.3">
      <c r="A19">
        <v>103</v>
      </c>
      <c r="B19" s="9" t="s">
        <v>21</v>
      </c>
      <c r="C19" s="10">
        <v>331089.94</v>
      </c>
      <c r="D19" s="11">
        <v>662179.87</v>
      </c>
      <c r="E19" s="11">
        <v>662179.87</v>
      </c>
      <c r="F19" s="20"/>
    </row>
    <row r="20" spans="1:6" ht="15.75" thickBot="1" x14ac:dyDescent="0.3">
      <c r="A20">
        <v>312</v>
      </c>
      <c r="B20" s="9" t="s">
        <v>22</v>
      </c>
      <c r="C20" s="10">
        <v>311043.46999999997</v>
      </c>
      <c r="D20" s="11">
        <v>622086.94999999995</v>
      </c>
      <c r="E20" s="11">
        <v>622086.94999999995</v>
      </c>
      <c r="F20" s="20"/>
    </row>
    <row r="21" spans="1:6" x14ac:dyDescent="0.25">
      <c r="A21">
        <v>143</v>
      </c>
      <c r="B21" s="3" t="s">
        <v>24</v>
      </c>
      <c r="C21" s="4">
        <v>298837.77</v>
      </c>
      <c r="D21" s="5">
        <v>597675.53</v>
      </c>
      <c r="E21" s="5">
        <v>597675.53</v>
      </c>
      <c r="F21" s="20"/>
    </row>
    <row r="22" spans="1:6" x14ac:dyDescent="0.25">
      <c r="A22">
        <v>144</v>
      </c>
      <c r="B22" s="12" t="s">
        <v>25</v>
      </c>
      <c r="C22" s="2">
        <v>298837.77</v>
      </c>
      <c r="D22" s="13">
        <v>597675.53</v>
      </c>
      <c r="E22" s="13">
        <v>597675.53</v>
      </c>
      <c r="F22" s="20"/>
    </row>
    <row r="23" spans="1:6" ht="15.75" thickBot="1" x14ac:dyDescent="0.3">
      <c r="A23">
        <v>126</v>
      </c>
      <c r="B23" s="6" t="s">
        <v>23</v>
      </c>
      <c r="C23" s="7">
        <v>298837.77</v>
      </c>
      <c r="D23" s="8">
        <v>597675.53</v>
      </c>
      <c r="E23" s="8">
        <v>597675.53</v>
      </c>
      <c r="F23" s="20"/>
    </row>
    <row r="24" spans="1:6" ht="15.75" thickBot="1" x14ac:dyDescent="0.3">
      <c r="A24">
        <v>313</v>
      </c>
      <c r="B24" s="9" t="s">
        <v>26</v>
      </c>
      <c r="C24" s="10">
        <v>276043</v>
      </c>
      <c r="D24" s="11">
        <v>552086</v>
      </c>
      <c r="E24" s="11">
        <v>552086</v>
      </c>
      <c r="F24" s="20"/>
    </row>
    <row r="25" spans="1:6" ht="15.75" thickBot="1" x14ac:dyDescent="0.3">
      <c r="A25">
        <v>145</v>
      </c>
      <c r="B25" s="9" t="s">
        <v>27</v>
      </c>
      <c r="C25" s="10">
        <v>267393.91999999998</v>
      </c>
      <c r="D25" s="11">
        <v>534787.85</v>
      </c>
      <c r="E25" s="11">
        <v>534787.85</v>
      </c>
      <c r="F25" s="20"/>
    </row>
    <row r="26" spans="1:6" ht="15.75" thickBot="1" x14ac:dyDescent="0.3">
      <c r="A26">
        <v>146</v>
      </c>
      <c r="B26" s="9" t="s">
        <v>28</v>
      </c>
      <c r="C26" s="10">
        <v>228109.33</v>
      </c>
      <c r="D26" s="11">
        <v>456218.65</v>
      </c>
      <c r="E26" s="11">
        <v>456218.65</v>
      </c>
      <c r="F26" s="20"/>
    </row>
    <row r="27" spans="1:6" ht="15.75" thickBot="1" x14ac:dyDescent="0.3">
      <c r="A27">
        <v>147</v>
      </c>
      <c r="B27" s="9" t="s">
        <v>29</v>
      </c>
      <c r="C27" s="10">
        <v>216146.12</v>
      </c>
      <c r="D27" s="11">
        <v>432292.23</v>
      </c>
      <c r="E27" s="11">
        <v>432292.23</v>
      </c>
      <c r="F27" s="20"/>
    </row>
    <row r="28" spans="1:6" ht="15.75" thickBot="1" x14ac:dyDescent="0.3">
      <c r="F28" s="20"/>
    </row>
    <row r="29" spans="1:6" ht="15.75" thickBot="1" x14ac:dyDescent="0.3">
      <c r="A29">
        <v>1</v>
      </c>
      <c r="B29" s="9" t="s">
        <v>30</v>
      </c>
      <c r="C29" s="10">
        <f>VLOOKUP(A29,[1]Query!$A$2:$E$66,5,0)</f>
        <v>538737.57999999996</v>
      </c>
      <c r="D29" s="11">
        <f>VLOOKUP(A29,[1]Query!$A$2:$F$66,6,0)</f>
        <v>1077475.17</v>
      </c>
      <c r="E29" s="11">
        <f>VLOOKUP(A29,[1]Query!$A$2:$G$66,7,0)</f>
        <v>1077475.17</v>
      </c>
      <c r="F29" s="20"/>
    </row>
    <row r="30" spans="1:6" ht="15.75" thickBot="1" x14ac:dyDescent="0.3">
      <c r="A30">
        <v>2</v>
      </c>
      <c r="B30" s="9" t="s">
        <v>31</v>
      </c>
      <c r="C30" s="10">
        <f>VLOOKUP(A30,[1]Query!$A$2:$E$66,5,0)</f>
        <v>499297.09</v>
      </c>
      <c r="D30" s="11">
        <f>VLOOKUP(A30,[1]Query!$A$2:$F$66,6,0)</f>
        <v>998594.18</v>
      </c>
      <c r="E30" s="11">
        <f>VLOOKUP(A30,[1]Query!$A$2:$G$66,7,0)</f>
        <v>998594.18</v>
      </c>
      <c r="F30" s="20"/>
    </row>
    <row r="31" spans="1:6" ht="15.75" thickBot="1" x14ac:dyDescent="0.3">
      <c r="A31">
        <v>3</v>
      </c>
      <c r="B31" s="9" t="s">
        <v>32</v>
      </c>
      <c r="C31" s="10">
        <f>VLOOKUP(A31,[1]Query!$A$2:$E$66,5,0)</f>
        <v>460247.74</v>
      </c>
      <c r="D31" s="11">
        <f>VLOOKUP(A31,[1]Query!$A$2:$F$66,6,0)</f>
        <v>920495.49</v>
      </c>
      <c r="E31" s="11">
        <f>VLOOKUP(A31,[1]Query!$A$2:$G$66,7,0)</f>
        <v>920495.49</v>
      </c>
      <c r="F31" s="20"/>
    </row>
    <row r="32" spans="1:6" ht="15.75" thickBot="1" x14ac:dyDescent="0.3">
      <c r="A32">
        <v>4</v>
      </c>
      <c r="B32" s="9" t="s">
        <v>33</v>
      </c>
      <c r="C32" s="10">
        <f>VLOOKUP(A32,[1]Query!$A$2:$E$66,5,0)</f>
        <v>420676.87</v>
      </c>
      <c r="D32" s="11">
        <f>VLOOKUP(A32,[1]Query!$A$2:$F$66,6,0)</f>
        <v>841353.73</v>
      </c>
      <c r="E32" s="11">
        <f>VLOOKUP(A32,[1]Query!$A$2:$G$66,7,0)</f>
        <v>841353.73</v>
      </c>
      <c r="F32" s="20"/>
    </row>
    <row r="33" spans="1:6" ht="15.75" thickBot="1" x14ac:dyDescent="0.3">
      <c r="A33">
        <v>5</v>
      </c>
      <c r="B33" s="9" t="s">
        <v>34</v>
      </c>
      <c r="C33" s="10">
        <f>VLOOKUP(A33,[1]Query!$A$2:$E$66,5,0)</f>
        <v>395252.42</v>
      </c>
      <c r="D33" s="11">
        <f>VLOOKUP(A33,[1]Query!$A$2:$F$66,6,0)</f>
        <v>790504.83</v>
      </c>
      <c r="E33" s="11">
        <f>VLOOKUP(A33,[1]Query!$A$2:$G$66,7,0)</f>
        <v>790504.83</v>
      </c>
      <c r="F33" s="20"/>
    </row>
    <row r="34" spans="1:6" ht="15.75" thickBot="1" x14ac:dyDescent="0.3">
      <c r="A34">
        <v>6</v>
      </c>
      <c r="B34" s="9" t="s">
        <v>35</v>
      </c>
      <c r="C34" s="10">
        <f>VLOOKUP(A34,[1]Query!$A$2:$E$66,5,0)</f>
        <v>371327.36</v>
      </c>
      <c r="D34" s="11">
        <f>VLOOKUP(A34,[1]Query!$A$2:$F$66,6,0)</f>
        <v>742654.71</v>
      </c>
      <c r="E34" s="11">
        <f>VLOOKUP(A34,[1]Query!$A$2:$G$66,7,0)</f>
        <v>742654.71</v>
      </c>
      <c r="F34" s="20"/>
    </row>
    <row r="35" spans="1:6" ht="15.75" thickBot="1" x14ac:dyDescent="0.3">
      <c r="A35">
        <v>7</v>
      </c>
      <c r="B35" s="9" t="s">
        <v>36</v>
      </c>
      <c r="C35" s="10">
        <f>VLOOKUP(A35,[1]Query!$A$2:$E$66,5,0)</f>
        <v>344664.28</v>
      </c>
      <c r="D35" s="11">
        <f>VLOOKUP(A35,[1]Query!$A$2:$F$66,6,0)</f>
        <v>689328.56</v>
      </c>
      <c r="E35" s="11">
        <f>VLOOKUP(A35,[1]Query!$A$2:$G$66,7,0)</f>
        <v>689328.56</v>
      </c>
      <c r="F35" s="20"/>
    </row>
    <row r="36" spans="1:6" ht="15.75" thickBot="1" x14ac:dyDescent="0.3">
      <c r="A36">
        <v>8</v>
      </c>
      <c r="B36" s="9" t="s">
        <v>37</v>
      </c>
      <c r="C36" s="10">
        <f>VLOOKUP(A36,[1]Query!$A$2:$E$66,5,0)</f>
        <v>325107.01</v>
      </c>
      <c r="D36" s="11">
        <f>VLOOKUP(A36,[1]Query!$A$2:$F$66,6,0)</f>
        <v>650214.02</v>
      </c>
      <c r="E36" s="11">
        <f>VLOOKUP(A36,[1]Query!$A$2:$G$66,7,0)</f>
        <v>650214.02</v>
      </c>
      <c r="F36" s="20"/>
    </row>
    <row r="37" spans="1:6" ht="15.75" thickBot="1" x14ac:dyDescent="0.3">
      <c r="A37">
        <v>9</v>
      </c>
      <c r="B37" s="9" t="s">
        <v>38</v>
      </c>
      <c r="C37" s="10">
        <f>VLOOKUP(A37,[1]Query!$A$2:$E$66,5,0)</f>
        <v>313177.08</v>
      </c>
      <c r="D37" s="11">
        <f>VLOOKUP(A37,[1]Query!$A$2:$F$66,6,0)</f>
        <v>626354.15</v>
      </c>
      <c r="E37" s="11">
        <f>VLOOKUP(A37,[1]Query!$A$2:$G$66,7,0)</f>
        <v>626354.15</v>
      </c>
      <c r="F37" s="20"/>
    </row>
    <row r="38" spans="1:6" ht="15.75" thickBot="1" x14ac:dyDescent="0.3">
      <c r="A38">
        <v>10</v>
      </c>
      <c r="B38" s="9" t="s">
        <v>39</v>
      </c>
      <c r="C38" s="10">
        <f>VLOOKUP(A38,[1]Query!$A$2:$E$66,5,0)</f>
        <v>306918.75</v>
      </c>
      <c r="D38" s="11">
        <f>VLOOKUP(A38,[1]Query!$A$2:$F$66,6,0)</f>
        <v>613837.5</v>
      </c>
      <c r="E38" s="11">
        <f>VLOOKUP(A38,[1]Query!$A$2:$G$66,7,0)</f>
        <v>613837.5</v>
      </c>
      <c r="F38" s="20"/>
    </row>
    <row r="39" spans="1:6" ht="15.75" thickBot="1" x14ac:dyDescent="0.3">
      <c r="A39">
        <v>11</v>
      </c>
      <c r="B39" s="9" t="s">
        <v>40</v>
      </c>
      <c r="C39" s="10">
        <f>VLOOKUP(A39,[1]Query!$A$2:$E$66,5,0)</f>
        <v>271389.71000000002</v>
      </c>
      <c r="D39" s="11">
        <f>VLOOKUP(A39,[1]Query!$A$2:$F$66,6,0)</f>
        <v>542779.42000000004</v>
      </c>
      <c r="E39" s="11">
        <f>VLOOKUP(A39,[1]Query!$A$2:$G$66,7,0)</f>
        <v>542779.42000000004</v>
      </c>
      <c r="F39" s="20"/>
    </row>
    <row r="40" spans="1:6" ht="15.75" thickBot="1" x14ac:dyDescent="0.3">
      <c r="A40">
        <v>12</v>
      </c>
      <c r="B40" s="9" t="s">
        <v>41</v>
      </c>
      <c r="C40" s="10">
        <f>VLOOKUP(A40,[1]Query!$A$2:$E$66,5,0)</f>
        <v>250854.58</v>
      </c>
      <c r="D40" s="11">
        <f>VLOOKUP(A40,[1]Query!$A$2:$F$66,6,0)</f>
        <v>501709.15</v>
      </c>
      <c r="E40" s="11">
        <f>VLOOKUP(A40,[1]Query!$A$2:$G$66,7,0)</f>
        <v>501709.15</v>
      </c>
      <c r="F40" s="20"/>
    </row>
    <row r="41" spans="1:6" ht="15.75" thickBot="1" x14ac:dyDescent="0.3">
      <c r="A41">
        <v>13</v>
      </c>
      <c r="B41" s="9" t="s">
        <v>42</v>
      </c>
      <c r="C41" s="10">
        <f>VLOOKUP(A41,[1]Query!$A$2:$E$66,5,0)</f>
        <v>242444.95</v>
      </c>
      <c r="D41" s="11">
        <f>VLOOKUP(A41,[1]Query!$A$2:$F$66,6,0)</f>
        <v>484889.9</v>
      </c>
      <c r="E41" s="11">
        <f>VLOOKUP(A41,[1]Query!$A$2:$G$66,7,0)</f>
        <v>484889.9</v>
      </c>
      <c r="F41" s="20"/>
    </row>
    <row r="42" spans="1:6" ht="15.75" thickBot="1" x14ac:dyDescent="0.3">
      <c r="A42">
        <v>14</v>
      </c>
      <c r="B42" s="9" t="s">
        <v>43</v>
      </c>
      <c r="C42" s="10">
        <f>VLOOKUP(A42,[1]Query!$A$2:$E$66,5,0)</f>
        <v>230449.83</v>
      </c>
      <c r="D42" s="11">
        <f>VLOOKUP(A42,[1]Query!$A$2:$F$66,6,0)</f>
        <v>460899.65</v>
      </c>
      <c r="E42" s="11">
        <f>VLOOKUP(A42,[1]Query!$A$2:$G$66,7,0)</f>
        <v>460899.65</v>
      </c>
      <c r="F42" s="20"/>
    </row>
    <row r="43" spans="1:6" ht="15.75" thickBot="1" x14ac:dyDescent="0.3">
      <c r="A43">
        <v>15</v>
      </c>
      <c r="B43" s="9" t="s">
        <v>44</v>
      </c>
      <c r="C43" s="10">
        <f>VLOOKUP(A43,[1]Query!$A$2:$E$66,5,0)</f>
        <v>222626.92</v>
      </c>
      <c r="D43" s="11">
        <f>VLOOKUP(A43,[1]Query!$A$2:$F$66,6,0)</f>
        <v>445253.84</v>
      </c>
      <c r="E43" s="11">
        <f>VLOOKUP(A43,[1]Query!$A$2:$G$66,7,0)</f>
        <v>445253.84</v>
      </c>
      <c r="F43" s="20"/>
    </row>
    <row r="44" spans="1:6" ht="15.75" thickBot="1" x14ac:dyDescent="0.3">
      <c r="A44">
        <v>16</v>
      </c>
      <c r="B44" s="9" t="s">
        <v>45</v>
      </c>
      <c r="C44" s="10">
        <f>VLOOKUP(A44,[1]Query!$A$2:$E$66,5,0)</f>
        <v>210436.22</v>
      </c>
      <c r="D44" s="11">
        <f>VLOOKUP(A44,[1]Query!$A$2:$F$66,6,0)</f>
        <v>420872.44</v>
      </c>
      <c r="E44" s="11">
        <f>VLOOKUP(A44,[1]Query!$A$2:$G$66,7,0)</f>
        <v>420872.44</v>
      </c>
      <c r="F44" s="20"/>
    </row>
    <row r="45" spans="1:6" ht="15.75" thickBot="1" x14ac:dyDescent="0.3">
      <c r="A45">
        <v>17</v>
      </c>
      <c r="B45" s="9" t="s">
        <v>46</v>
      </c>
      <c r="C45" s="10">
        <f>VLOOKUP(A45,[1]Query!$A$2:$E$66,5,0)</f>
        <v>183968.72</v>
      </c>
      <c r="D45" s="11">
        <f>VLOOKUP(A45,[1]Query!$A$2:$F$66,6,0)</f>
        <v>367937.43</v>
      </c>
      <c r="E45" s="11">
        <f>VLOOKUP(A45,[1]Query!$A$2:$G$66,7,0)</f>
        <v>367937.43</v>
      </c>
      <c r="F45" s="20"/>
    </row>
    <row r="46" spans="1:6" ht="15.75" thickBot="1" x14ac:dyDescent="0.3">
      <c r="A46">
        <v>18</v>
      </c>
      <c r="B46" s="9" t="s">
        <v>47</v>
      </c>
      <c r="C46" s="10">
        <f>VLOOKUP(A46,[1]Query!$A$2:$E$66,5,0)</f>
        <v>174320.46</v>
      </c>
      <c r="D46" s="11">
        <f>VLOOKUP(A46,[1]Query!$A$2:$F$66,6,0)</f>
        <v>348640.92</v>
      </c>
      <c r="E46" s="11">
        <f>VLOOKUP(A46,[1]Query!$A$2:$G$66,7,0)</f>
        <v>348640.92</v>
      </c>
      <c r="F46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2024-10-08T16:01:40Z</dcterms:modified>
</cp:coreProperties>
</file>